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3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i unidad/Francisco Palao*/Purpose Alliance/Certification/Launchpad Mentor/1st Edition/Launchpad Mentor Certification English 01/Shared folder/Mentor Toolkit/"/>
    </mc:Choice>
  </mc:AlternateContent>
  <xr:revisionPtr revIDLastSave="0" documentId="13_ncr:1_{05E8F267-F9E2-1B42-AC20-A5B00B4F9C20}" xr6:coauthVersionLast="45" xr6:coauthVersionMax="45" xr10:uidLastSave="{00000000-0000-0000-0000-000000000000}"/>
  <bookViews>
    <workbookView xWindow="0" yWindow="460" windowWidth="38400" windowHeight="20140" xr2:uid="{4CDC3A91-909C-4C49-9A31-8E1510612065}"/>
  </bookViews>
  <sheets>
    <sheet name="Dashboard" sheetId="3" r:id="rId1"/>
    <sheet name="Sprint #01" sheetId="6" r:id="rId2"/>
    <sheet name="Sprint #02" sheetId="10" r:id="rId3"/>
    <sheet name="Sprint #03" sheetId="11" r:id="rId4"/>
    <sheet name="Sprint #04" sheetId="12" r:id="rId5"/>
    <sheet name="Sprint #05" sheetId="13" r:id="rId6"/>
    <sheet name="Sprint #06" sheetId="14" r:id="rId7"/>
    <sheet name="Sprint #07" sheetId="15" r:id="rId8"/>
    <sheet name="Sprint #08" sheetId="16" r:id="rId9"/>
    <sheet name="Sprint #09" sheetId="17" r:id="rId10"/>
    <sheet name="Sprint #10" sheetId="18" r:id="rId11"/>
    <sheet name="Sprint #11" sheetId="19" r:id="rId12"/>
    <sheet name="Sprint #12" sheetId="20" r:id="rId1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3" l="1"/>
  <c r="B4" i="3"/>
  <c r="M4" i="3"/>
  <c r="L4" i="3"/>
  <c r="K4" i="3"/>
  <c r="J4" i="3"/>
  <c r="I4" i="3"/>
  <c r="H4" i="3"/>
  <c r="G4" i="3"/>
  <c r="F4" i="3"/>
  <c r="E4" i="3"/>
  <c r="D4" i="3"/>
  <c r="C4" i="3"/>
  <c r="M2" i="3"/>
  <c r="L2" i="3"/>
  <c r="K2" i="3"/>
  <c r="J2" i="3"/>
  <c r="I2" i="3"/>
  <c r="H2" i="3"/>
  <c r="G2" i="3"/>
  <c r="F2" i="3"/>
  <c r="E2" i="3"/>
  <c r="D2" i="3"/>
  <c r="C2" i="3"/>
  <c r="E28" i="20"/>
  <c r="C28" i="20"/>
  <c r="E28" i="19"/>
  <c r="C28" i="19"/>
  <c r="E28" i="18"/>
  <c r="C28" i="18"/>
  <c r="E28" i="17"/>
  <c r="C28" i="17"/>
  <c r="E28" i="16"/>
  <c r="C28" i="16"/>
  <c r="E28" i="15"/>
  <c r="C28" i="15"/>
  <c r="E28" i="14"/>
  <c r="C28" i="14"/>
  <c r="E28" i="13"/>
  <c r="C28" i="13"/>
  <c r="C28" i="12"/>
  <c r="E28" i="11"/>
  <c r="C28" i="11"/>
  <c r="E28" i="10"/>
  <c r="C28" i="10"/>
  <c r="E28" i="6"/>
  <c r="C28" i="6" l="1"/>
  <c r="L103" i="3" l="1"/>
  <c r="K103" i="3"/>
  <c r="J103" i="3"/>
  <c r="I103" i="3"/>
  <c r="H103" i="3"/>
  <c r="G103" i="3"/>
  <c r="F103" i="3"/>
  <c r="E103" i="3"/>
  <c r="D103" i="3"/>
  <c r="C103" i="3"/>
  <c r="B103" i="3"/>
  <c r="M102" i="3"/>
  <c r="J102" i="3"/>
  <c r="I102" i="3"/>
  <c r="F102" i="3"/>
  <c r="E102" i="3"/>
  <c r="C102" i="3"/>
  <c r="B102" i="3"/>
  <c r="B3" i="3"/>
  <c r="C3" i="3" s="1"/>
  <c r="D3" i="3" s="1"/>
  <c r="E3" i="3" s="1"/>
  <c r="F3" i="3" s="1"/>
  <c r="G3" i="3" s="1"/>
  <c r="H3" i="3" s="1"/>
  <c r="I3" i="3" s="1"/>
  <c r="J3" i="3" s="1"/>
  <c r="K3" i="3" s="1"/>
  <c r="L3" i="3" s="1"/>
  <c r="M3" i="3" s="1"/>
  <c r="D102" i="3" s="1"/>
  <c r="D101" i="3" l="1"/>
  <c r="G101" i="3"/>
  <c r="H101" i="3"/>
  <c r="K101" i="3"/>
  <c r="L101" i="3"/>
  <c r="M101" i="3"/>
  <c r="J101" i="3"/>
  <c r="C101" i="3"/>
  <c r="F101" i="3"/>
  <c r="F100" i="3"/>
  <c r="H102" i="3"/>
  <c r="G100" i="3"/>
  <c r="G102" i="3"/>
  <c r="B101" i="3"/>
  <c r="H100" i="3"/>
  <c r="E101" i="3"/>
  <c r="M103" i="3"/>
  <c r="I100" i="3"/>
  <c r="J100" i="3"/>
  <c r="B100" i="3"/>
  <c r="K102" i="3"/>
  <c r="C100" i="3"/>
  <c r="K100" i="3"/>
  <c r="L102" i="3"/>
  <c r="D100" i="3"/>
  <c r="L100" i="3"/>
  <c r="I101" i="3"/>
  <c r="E100" i="3"/>
  <c r="M100" i="3"/>
</calcChain>
</file>

<file path=xl/sharedStrings.xml><?xml version="1.0" encoding="utf-8"?>
<sst xmlns="http://schemas.openxmlformats.org/spreadsheetml/2006/main" count="241" uniqueCount="25">
  <si>
    <t>Nothing</t>
  </si>
  <si>
    <t>Validated/Invalidated</t>
  </si>
  <si>
    <t>Sprint</t>
  </si>
  <si>
    <t>Progress</t>
  </si>
  <si>
    <t>Mood</t>
  </si>
  <si>
    <t>Evolution Phase</t>
  </si>
  <si>
    <t>Discovery</t>
  </si>
  <si>
    <t>Validation</t>
  </si>
  <si>
    <t>Grow</t>
  </si>
  <si>
    <t>Total Progress</t>
  </si>
  <si>
    <t>Story</t>
  </si>
  <si>
    <t>People assigneed</t>
  </si>
  <si>
    <t>Result/Learning</t>
  </si>
  <si>
    <t>PLP</t>
  </si>
  <si>
    <t>PLP (Purpose Launchpad Progress)</t>
  </si>
  <si>
    <t>PLM (Purpose Launchpad Mood)</t>
  </si>
  <si>
    <t>Assessment Result</t>
  </si>
  <si>
    <t>Sprint Backlog</t>
  </si>
  <si>
    <t>Team</t>
  </si>
  <si>
    <t>New hypotheses/insights</t>
  </si>
  <si>
    <t>Purpose Launchpad Learnings</t>
  </si>
  <si>
    <t>Reference</t>
  </si>
  <si>
    <t xml:space="preserve">The above graph has been generated at www.purposelaunchpad.com </t>
  </si>
  <si>
    <t>Member 1</t>
  </si>
  <si>
    <t>Membe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</si>
</sst>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2" tint="-0.49998474074526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001D40"/>
        <bgColor indexed="64"/>
      </patternFill>
    </fill>
    <fill>
      <patternFill patternType="solid">
        <fgColor rgb="FF2BB9E3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81D4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2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2" xfId="0" applyBorder="1"/>
    <xf numFmtId="0" fontId="0" fillId="0" borderId="0" xfId="0" applyAlignment="1">
      <alignment horizontal="right"/>
    </xf>
    <xf numFmtId="0" fontId="2" fillId="5" borderId="0" xfId="0" applyFont="1" applyFill="1"/>
    <xf numFmtId="0" fontId="2" fillId="4" borderId="2" xfId="0" applyFont="1" applyFill="1" applyBorder="1"/>
    <xf numFmtId="0" fontId="2" fillId="5" borderId="2" xfId="0" applyFont="1" applyFill="1" applyBorder="1"/>
    <xf numFmtId="0" fontId="0" fillId="6" borderId="2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6" borderId="7" xfId="0" applyFill="1" applyBorder="1" applyAlignment="1">
      <alignment horizontal="center"/>
    </xf>
    <xf numFmtId="0" fontId="0" fillId="6" borderId="8" xfId="0" applyFill="1" applyBorder="1"/>
    <xf numFmtId="0" fontId="5" fillId="0" borderId="0" xfId="0" applyFont="1" applyAlignment="1">
      <alignment horizontal="center"/>
    </xf>
    <xf numFmtId="0" fontId="1" fillId="3" borderId="2" xfId="0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2" xfId="0" applyBorder="1" applyAlignment="1">
      <alignment horizontal="right"/>
    </xf>
    <xf numFmtId="0" fontId="0" fillId="0" borderId="2" xfId="0" applyFont="1" applyBorder="1" applyAlignment="1">
      <alignment horizontal="right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81D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8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s-ES_tradnl" sz="2800" b="1">
                <a:solidFill>
                  <a:schemeClr val="tx1"/>
                </a:solidFill>
              </a:rPr>
              <a:t>Purpose Launchpad Progres</a:t>
            </a:r>
            <a:r>
              <a:rPr lang="es-ES_tradnl" sz="2800" b="1" baseline="0">
                <a:solidFill>
                  <a:schemeClr val="tx1"/>
                </a:solidFill>
              </a:rPr>
              <a:t> Graph</a:t>
            </a:r>
            <a:endParaRPr lang="es-ES_tradnl" sz="2800" b="1">
              <a:solidFill>
                <a:schemeClr val="tx1"/>
              </a:solidFill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1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5"/>
          <c:order val="2"/>
          <c:tx>
            <c:strRef>
              <c:f>Dashboard!$A$101</c:f>
              <c:strCache>
                <c:ptCount val="1"/>
                <c:pt idx="0">
                  <c:v>Discovery</c:v>
                </c:pt>
              </c:strCache>
            </c:strRef>
          </c:tx>
          <c:spPr>
            <a:solidFill>
              <a:srgbClr val="FFC000">
                <a:alpha val="20000"/>
              </a:srgbClr>
            </a:solidFill>
            <a:ln>
              <a:noFill/>
            </a:ln>
            <a:effectLst/>
          </c:spPr>
          <c:invertIfNegative val="0"/>
          <c:val>
            <c:numRef>
              <c:f>Dashboard!$B$101:$M$101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C97-784C-A4F1-7C2ED5439512}"/>
            </c:ext>
          </c:extLst>
        </c:ser>
        <c:ser>
          <c:idx val="6"/>
          <c:order val="3"/>
          <c:tx>
            <c:strRef>
              <c:f>Dashboard!$A$102</c:f>
              <c:strCache>
                <c:ptCount val="1"/>
                <c:pt idx="0">
                  <c:v>Validation</c:v>
                </c:pt>
              </c:strCache>
            </c:strRef>
          </c:tx>
          <c:spPr>
            <a:solidFill>
              <a:srgbClr val="00B0F0">
                <a:alpha val="20000"/>
              </a:srgbClr>
            </a:solidFill>
            <a:ln>
              <a:noFill/>
            </a:ln>
            <a:effectLst/>
          </c:spPr>
          <c:invertIfNegative val="0"/>
          <c:val>
            <c:numRef>
              <c:f>Dashboard!$B$102:$M$102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C97-784C-A4F1-7C2ED5439512}"/>
            </c:ext>
          </c:extLst>
        </c:ser>
        <c:ser>
          <c:idx val="7"/>
          <c:order val="4"/>
          <c:tx>
            <c:strRef>
              <c:f>Dashboard!$A$103</c:f>
              <c:strCache>
                <c:ptCount val="1"/>
                <c:pt idx="0">
                  <c:v>Grow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dPt>
            <c:idx val="11"/>
            <c:invertIfNegative val="0"/>
            <c:bubble3D val="0"/>
            <c:spPr>
              <a:solidFill>
                <a:srgbClr val="7030A0">
                  <a:alpha val="20000"/>
                </a:srgb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C97-784C-A4F1-7C2ED5439512}"/>
              </c:ext>
            </c:extLst>
          </c:dPt>
          <c:val>
            <c:numRef>
              <c:f>Dashboard!$B$103:$M$103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3C97-784C-A4F1-7C2ED5439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17222911"/>
        <c:axId val="1117350191"/>
      </c:barChart>
      <c:lineChart>
        <c:grouping val="standard"/>
        <c:varyColors val="0"/>
        <c:ser>
          <c:idx val="2"/>
          <c:order val="0"/>
          <c:tx>
            <c:strRef>
              <c:f>Dashboard!$A$3</c:f>
              <c:strCache>
                <c:ptCount val="1"/>
                <c:pt idx="0">
                  <c:v>Total Progress</c:v>
                </c:pt>
              </c:strCache>
            </c:strRef>
          </c:tx>
          <c:spPr>
            <a:ln w="50800" cap="rnd">
              <a:solidFill>
                <a:srgbClr val="002060"/>
              </a:solidFill>
              <a:round/>
            </a:ln>
            <a:effectLst/>
          </c:spPr>
          <c:marker>
            <c:symbol val="none"/>
          </c:marker>
          <c:val>
            <c:numRef>
              <c:f>Dashboard!$B$3:$M$3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C97-784C-A4F1-7C2ED5439512}"/>
            </c:ext>
          </c:extLst>
        </c:ser>
        <c:ser>
          <c:idx val="4"/>
          <c:order val="1"/>
          <c:tx>
            <c:strRef>
              <c:f>Dashboard!$A$100</c:f>
              <c:strCache>
                <c:ptCount val="1"/>
                <c:pt idx="0">
                  <c:v>Mood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val>
            <c:numRef>
              <c:f>Dashboard!$B$100:$M$100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C97-784C-A4F1-7C2ED54395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17222911"/>
        <c:axId val="1117350191"/>
      </c:lineChart>
      <c:catAx>
        <c:axId val="1117222911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7350191"/>
        <c:crosses val="autoZero"/>
        <c:auto val="1"/>
        <c:lblAlgn val="ctr"/>
        <c:lblOffset val="100"/>
        <c:noMultiLvlLbl val="0"/>
      </c:catAx>
      <c:valAx>
        <c:axId val="111735019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11722291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50000"/>
          <a:lumOff val="50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</xdr:colOff>
      <xdr:row>5</xdr:row>
      <xdr:rowOff>6350</xdr:rowOff>
    </xdr:from>
    <xdr:to>
      <xdr:col>13</xdr:col>
      <xdr:colOff>0</xdr:colOff>
      <xdr:row>32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268003BA-D12E-EE47-9C51-A5EB271CF23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C4FD093-7D0A-A247-AD7F-0CCD41CC5E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BC8E6ED-A3F6-A847-8773-B9EB199A315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F077202-1C88-EF48-8BCB-1ABCA702D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EA8092-31B7-464D-8AAC-7452C42BB7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8F1840E-CDDE-7649-98A9-DF978027D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6BC606-6AD4-504D-98DE-A87D203BACD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FB488A05-98B9-7F4C-93E9-28225D91D64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B5CA920-3606-5F46-AAF1-788569F5A2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9081B68-B8D9-1F45-B953-EF2001992C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A2AF3FA-6559-7E42-AE79-A4C5A19B21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C6D8970-D21E-7C4B-9578-85CED5C1B9C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253999</xdr:rowOff>
    </xdr:from>
    <xdr:to>
      <xdr:col>0</xdr:col>
      <xdr:colOff>5092700</xdr:colOff>
      <xdr:row>27</xdr:row>
      <xdr:rowOff>197347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1C2FA6B-9790-0B4E-9960-B358B2FE12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53999"/>
          <a:ext cx="5092700" cy="54932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44989A-5A81-4144-BF0D-D636DF6273F5}">
  <dimension ref="A1:M108"/>
  <sheetViews>
    <sheetView tabSelected="1" workbookViewId="0">
      <selection activeCell="A45" sqref="A45"/>
    </sheetView>
  </sheetViews>
  <sheetFormatPr baseColWidth="10" defaultRowHeight="16" x14ac:dyDescent="0.2"/>
  <cols>
    <col min="1" max="1" width="15.83203125" customWidth="1"/>
    <col min="2" max="2" width="11.5" bestFit="1" customWidth="1"/>
  </cols>
  <sheetData>
    <row r="1" spans="1:13" x14ac:dyDescent="0.2">
      <c r="A1" s="7" t="s">
        <v>2</v>
      </c>
      <c r="B1" s="7">
        <v>1</v>
      </c>
      <c r="C1" s="7">
        <v>2</v>
      </c>
      <c r="D1" s="7">
        <v>3</v>
      </c>
      <c r="E1" s="7">
        <v>4</v>
      </c>
      <c r="F1" s="7">
        <v>5</v>
      </c>
      <c r="G1" s="7">
        <v>6</v>
      </c>
      <c r="H1" s="7">
        <v>7</v>
      </c>
      <c r="I1" s="7">
        <v>8</v>
      </c>
      <c r="J1" s="7">
        <v>9</v>
      </c>
      <c r="K1" s="7">
        <v>10</v>
      </c>
      <c r="L1" s="7">
        <v>11</v>
      </c>
      <c r="M1" s="7">
        <v>12</v>
      </c>
    </row>
    <row r="2" spans="1:13" x14ac:dyDescent="0.2">
      <c r="A2" s="8" t="s">
        <v>3</v>
      </c>
      <c r="B2" s="4">
        <f>'Sprint #01'!$E$28</f>
        <v>0</v>
      </c>
      <c r="C2" s="4">
        <f>'Sprint #02'!$E$28</f>
        <v>0</v>
      </c>
      <c r="D2" s="4">
        <f>'Sprint #03'!$E$28</f>
        <v>0</v>
      </c>
      <c r="E2" s="4">
        <f>'Sprint #04'!$E$28</f>
        <v>0</v>
      </c>
      <c r="F2" s="4">
        <f>'Sprint #05'!$E$28</f>
        <v>0</v>
      </c>
      <c r="G2" s="4">
        <f>'Sprint #06'!$E$28</f>
        <v>0</v>
      </c>
      <c r="H2" s="4">
        <f>'Sprint #07'!$E$28</f>
        <v>0</v>
      </c>
      <c r="I2" s="4">
        <f>'Sprint #08'!$E$28</f>
        <v>0</v>
      </c>
      <c r="J2" s="4">
        <f>'Sprint #09'!$E$28</f>
        <v>0</v>
      </c>
      <c r="K2" s="4">
        <f>'Sprint #10'!$E$28</f>
        <v>0</v>
      </c>
      <c r="L2" s="4">
        <f>'Sprint #11'!$E$28</f>
        <v>0</v>
      </c>
      <c r="M2" s="4">
        <f>'Sprint #12'!$E$28</f>
        <v>0</v>
      </c>
    </row>
    <row r="3" spans="1:13" x14ac:dyDescent="0.2">
      <c r="A3" s="8" t="s">
        <v>9</v>
      </c>
      <c r="B3" s="9">
        <f>B2</f>
        <v>0</v>
      </c>
      <c r="C3" s="9">
        <f>B3+C2</f>
        <v>0</v>
      </c>
      <c r="D3" s="9">
        <f>C3+D2</f>
        <v>0</v>
      </c>
      <c r="E3" s="9">
        <f t="shared" ref="E3:M3" si="0">D3+E2</f>
        <v>0</v>
      </c>
      <c r="F3" s="9">
        <f t="shared" si="0"/>
        <v>0</v>
      </c>
      <c r="G3" s="9">
        <f t="shared" si="0"/>
        <v>0</v>
      </c>
      <c r="H3" s="9">
        <f t="shared" si="0"/>
        <v>0</v>
      </c>
      <c r="I3" s="9">
        <f t="shared" si="0"/>
        <v>0</v>
      </c>
      <c r="J3" s="9">
        <f t="shared" si="0"/>
        <v>0</v>
      </c>
      <c r="K3" s="9">
        <f t="shared" si="0"/>
        <v>0</v>
      </c>
      <c r="L3" s="9">
        <f t="shared" si="0"/>
        <v>0</v>
      </c>
      <c r="M3" s="9">
        <f t="shared" si="0"/>
        <v>0</v>
      </c>
    </row>
    <row r="4" spans="1:13" x14ac:dyDescent="0.2">
      <c r="A4" s="8" t="s">
        <v>4</v>
      </c>
      <c r="B4" s="4">
        <f>'Sprint #01'!$C$28</f>
        <v>0</v>
      </c>
      <c r="C4" s="4">
        <f>'Sprint #02'!$C$28</f>
        <v>0</v>
      </c>
      <c r="D4" s="4">
        <f>'Sprint #03'!$C$28</f>
        <v>0</v>
      </c>
      <c r="E4" s="4">
        <f>'Sprint #04'!$C$28</f>
        <v>0</v>
      </c>
      <c r="F4" s="4">
        <f>'Sprint #05'!$C$28</f>
        <v>0</v>
      </c>
      <c r="G4" s="4">
        <f>'Sprint #06'!$C$28</f>
        <v>0</v>
      </c>
      <c r="H4" s="4">
        <f>'Sprint #07'!$C$28</f>
        <v>0</v>
      </c>
      <c r="I4" s="4">
        <f>'Sprint #08'!$C$28</f>
        <v>0</v>
      </c>
      <c r="J4" s="4">
        <f>'Sprint #09'!$C$28</f>
        <v>0</v>
      </c>
      <c r="K4" s="4">
        <f>'Sprint #10'!$C$28</f>
        <v>0</v>
      </c>
      <c r="L4" s="4">
        <f>'Sprint #11'!$C$28</f>
        <v>0</v>
      </c>
      <c r="M4" s="4">
        <f>'Sprint #12'!$C$28</f>
        <v>0</v>
      </c>
    </row>
    <row r="5" spans="1:13" x14ac:dyDescent="0.2">
      <c r="A5" s="8" t="s">
        <v>5</v>
      </c>
      <c r="B5" s="4" t="s">
        <v>6</v>
      </c>
      <c r="C5" s="4" t="s">
        <v>6</v>
      </c>
      <c r="D5" s="4" t="s">
        <v>6</v>
      </c>
      <c r="E5" s="4" t="s">
        <v>6</v>
      </c>
      <c r="F5" s="4" t="s">
        <v>6</v>
      </c>
      <c r="G5" s="4" t="s">
        <v>6</v>
      </c>
      <c r="H5" s="4" t="s">
        <v>6</v>
      </c>
      <c r="I5" s="4" t="s">
        <v>6</v>
      </c>
      <c r="J5" s="4" t="s">
        <v>6</v>
      </c>
      <c r="K5" s="4" t="s">
        <v>6</v>
      </c>
      <c r="L5" s="4" t="s">
        <v>6</v>
      </c>
      <c r="M5" s="4" t="s">
        <v>6</v>
      </c>
    </row>
    <row r="6" spans="1:13" ht="15" customHeight="1" x14ac:dyDescent="0.2"/>
    <row r="100" spans="1:13" x14ac:dyDescent="0.2">
      <c r="A100" s="6" t="s">
        <v>4</v>
      </c>
      <c r="B100">
        <f t="shared" ref="B100:M100" si="1">MAX($B$3:$M$3)*B4/5</f>
        <v>0</v>
      </c>
      <c r="C100">
        <f t="shared" si="1"/>
        <v>0</v>
      </c>
      <c r="D100">
        <f t="shared" si="1"/>
        <v>0</v>
      </c>
      <c r="E100">
        <f t="shared" si="1"/>
        <v>0</v>
      </c>
      <c r="F100">
        <f t="shared" si="1"/>
        <v>0</v>
      </c>
      <c r="G100">
        <f t="shared" si="1"/>
        <v>0</v>
      </c>
      <c r="H100">
        <f t="shared" si="1"/>
        <v>0</v>
      </c>
      <c r="I100">
        <f t="shared" si="1"/>
        <v>0</v>
      </c>
      <c r="J100">
        <f t="shared" si="1"/>
        <v>0</v>
      </c>
      <c r="K100">
        <f t="shared" si="1"/>
        <v>0</v>
      </c>
      <c r="L100">
        <f t="shared" si="1"/>
        <v>0</v>
      </c>
      <c r="M100">
        <f t="shared" si="1"/>
        <v>0</v>
      </c>
    </row>
    <row r="101" spans="1:13" x14ac:dyDescent="0.2">
      <c r="A101" s="6" t="s">
        <v>6</v>
      </c>
      <c r="B101">
        <f t="shared" ref="B101:M101" si="2">IF(EXACT(B5,"Discovery"),MAX($B$3:$M$3),0)</f>
        <v>0</v>
      </c>
      <c r="C101">
        <f t="shared" si="2"/>
        <v>0</v>
      </c>
      <c r="D101">
        <f t="shared" si="2"/>
        <v>0</v>
      </c>
      <c r="E101">
        <f t="shared" si="2"/>
        <v>0</v>
      </c>
      <c r="F101">
        <f t="shared" si="2"/>
        <v>0</v>
      </c>
      <c r="G101">
        <f t="shared" si="2"/>
        <v>0</v>
      </c>
      <c r="H101">
        <f t="shared" si="2"/>
        <v>0</v>
      </c>
      <c r="I101">
        <f t="shared" si="2"/>
        <v>0</v>
      </c>
      <c r="J101">
        <f t="shared" si="2"/>
        <v>0</v>
      </c>
      <c r="K101">
        <f t="shared" si="2"/>
        <v>0</v>
      </c>
      <c r="L101">
        <f t="shared" si="2"/>
        <v>0</v>
      </c>
      <c r="M101">
        <f t="shared" si="2"/>
        <v>0</v>
      </c>
    </row>
    <row r="102" spans="1:13" x14ac:dyDescent="0.2">
      <c r="A102" s="6" t="s">
        <v>7</v>
      </c>
      <c r="B102">
        <f t="shared" ref="B102:M102" si="3">IF(EXACT(B5,"Validation"),MAX($B$3:$M$3),0)</f>
        <v>0</v>
      </c>
      <c r="C102">
        <f t="shared" si="3"/>
        <v>0</v>
      </c>
      <c r="D102">
        <f t="shared" si="3"/>
        <v>0</v>
      </c>
      <c r="E102">
        <f t="shared" si="3"/>
        <v>0</v>
      </c>
      <c r="F102">
        <f t="shared" si="3"/>
        <v>0</v>
      </c>
      <c r="G102">
        <f t="shared" si="3"/>
        <v>0</v>
      </c>
      <c r="H102">
        <f t="shared" si="3"/>
        <v>0</v>
      </c>
      <c r="I102">
        <f t="shared" si="3"/>
        <v>0</v>
      </c>
      <c r="J102">
        <f t="shared" si="3"/>
        <v>0</v>
      </c>
      <c r="K102">
        <f t="shared" si="3"/>
        <v>0</v>
      </c>
      <c r="L102">
        <f t="shared" si="3"/>
        <v>0</v>
      </c>
      <c r="M102">
        <f t="shared" si="3"/>
        <v>0</v>
      </c>
    </row>
    <row r="103" spans="1:13" x14ac:dyDescent="0.2">
      <c r="A103" s="6" t="s">
        <v>8</v>
      </c>
      <c r="B103">
        <f t="shared" ref="B103:M103" si="4">IF(EXACT(B5,"Grow"),MAX($B$3:$M$3),0)</f>
        <v>0</v>
      </c>
      <c r="C103">
        <f t="shared" si="4"/>
        <v>0</v>
      </c>
      <c r="D103">
        <f t="shared" si="4"/>
        <v>0</v>
      </c>
      <c r="E103">
        <f t="shared" si="4"/>
        <v>0</v>
      </c>
      <c r="F103">
        <f t="shared" si="4"/>
        <v>0</v>
      </c>
      <c r="G103">
        <f t="shared" si="4"/>
        <v>0</v>
      </c>
      <c r="H103">
        <f t="shared" si="4"/>
        <v>0</v>
      </c>
      <c r="I103">
        <f t="shared" si="4"/>
        <v>0</v>
      </c>
      <c r="J103">
        <f t="shared" si="4"/>
        <v>0</v>
      </c>
      <c r="K103">
        <f t="shared" si="4"/>
        <v>0</v>
      </c>
      <c r="L103">
        <f t="shared" si="4"/>
        <v>0</v>
      </c>
      <c r="M103">
        <f t="shared" si="4"/>
        <v>0</v>
      </c>
    </row>
    <row r="105" spans="1:13" x14ac:dyDescent="0.2">
      <c r="A105" s="6" t="s">
        <v>5</v>
      </c>
    </row>
    <row r="106" spans="1:13" x14ac:dyDescent="0.2">
      <c r="A106" t="s">
        <v>6</v>
      </c>
    </row>
    <row r="107" spans="1:13" x14ac:dyDescent="0.2">
      <c r="A107" t="s">
        <v>7</v>
      </c>
    </row>
    <row r="108" spans="1:13" x14ac:dyDescent="0.2">
      <c r="A108" t="s">
        <v>8</v>
      </c>
    </row>
  </sheetData>
  <dataValidations count="1">
    <dataValidation type="list" allowBlank="1" showInputMessage="1" showErrorMessage="1" sqref="B5:M5" xr:uid="{56E01A8E-F25B-EE44-A0AA-1CA68B8CB361}">
      <formula1>$A$106:$A$108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D7E0B-A859-D14A-AAEA-D92C0DCD3AC3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424C1A-2A8E-2946-8991-75A75F422C3F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BB310E-418F-C042-9F2F-9DCC0D028CB1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060B46-4278-7842-B225-BB8DBD60CC82}">
  <dimension ref="A1:H34"/>
  <sheetViews>
    <sheetView workbookViewId="0">
      <selection activeCell="A44" sqref="A44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4FED0B-91EA-7A41-9DC3-2F6D77988ACC}">
  <dimension ref="A1:H34"/>
  <sheetViews>
    <sheetView workbookViewId="0">
      <selection activeCell="A31" sqref="A31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2:H2"/>
    <mergeCell ref="G1:H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4D5AD-EC15-1E4E-BB1F-812C8523A2B6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394DD8-1E7F-364B-8F23-247AF06D5555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4B1713-63F4-FB41-B8BA-15890E1B59AD}">
  <dimension ref="A1:H34"/>
  <sheetViews>
    <sheetView workbookViewId="0">
      <selection activeCell="A33" sqref="A33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A48F91-9FDC-8144-BBD5-36147B025E9C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3EF5B-A596-DA42-9ECF-7672613F3DF5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ACFD83-0E49-284D-B8CB-48CEEA37CC4C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CE67B0-50CC-4043-8B88-ACCA13C15B6B}">
  <dimension ref="A1:H34"/>
  <sheetViews>
    <sheetView workbookViewId="0">
      <selection activeCell="A35" sqref="A35"/>
    </sheetView>
  </sheetViews>
  <sheetFormatPr baseColWidth="10" defaultRowHeight="16" x14ac:dyDescent="0.2"/>
  <cols>
    <col min="1" max="1" width="67" customWidth="1"/>
    <col min="2" max="2" width="76.83203125" customWidth="1"/>
    <col min="3" max="3" width="15.1640625" customWidth="1"/>
    <col min="4" max="4" width="33.1640625" customWidth="1"/>
    <col min="8" max="8" width="23" customWidth="1"/>
  </cols>
  <sheetData>
    <row r="1" spans="1:8" ht="21" x14ac:dyDescent="0.25">
      <c r="A1" s="19" t="s">
        <v>16</v>
      </c>
      <c r="B1" s="20" t="s">
        <v>17</v>
      </c>
      <c r="C1" s="20"/>
      <c r="D1" s="20"/>
      <c r="E1" s="20"/>
      <c r="G1" s="23" t="s">
        <v>21</v>
      </c>
      <c r="H1" s="23"/>
    </row>
    <row r="2" spans="1:8" x14ac:dyDescent="0.2">
      <c r="B2" s="2" t="s">
        <v>10</v>
      </c>
      <c r="C2" s="15" t="s">
        <v>11</v>
      </c>
      <c r="D2" s="2" t="s">
        <v>12</v>
      </c>
      <c r="E2" s="2" t="s">
        <v>13</v>
      </c>
      <c r="G2" s="21" t="s">
        <v>20</v>
      </c>
      <c r="H2" s="22"/>
    </row>
    <row r="3" spans="1:8" x14ac:dyDescent="0.2">
      <c r="C3" s="5"/>
      <c r="E3">
        <v>0</v>
      </c>
      <c r="G3" s="10">
        <v>0</v>
      </c>
      <c r="H3" s="11" t="s">
        <v>0</v>
      </c>
    </row>
    <row r="4" spans="1:8" x14ac:dyDescent="0.2">
      <c r="C4" s="5"/>
      <c r="E4">
        <v>0</v>
      </c>
      <c r="G4" s="10">
        <v>1</v>
      </c>
      <c r="H4" s="11" t="s">
        <v>19</v>
      </c>
    </row>
    <row r="5" spans="1:8" x14ac:dyDescent="0.2">
      <c r="C5" s="5"/>
      <c r="E5">
        <v>0</v>
      </c>
      <c r="G5" s="12">
        <v>2</v>
      </c>
      <c r="H5" s="13" t="s">
        <v>1</v>
      </c>
    </row>
    <row r="6" spans="1:8" x14ac:dyDescent="0.2">
      <c r="C6" s="5"/>
      <c r="E6">
        <v>0</v>
      </c>
    </row>
    <row r="7" spans="1:8" x14ac:dyDescent="0.2">
      <c r="C7" s="16"/>
      <c r="D7" s="3"/>
      <c r="E7">
        <v>0</v>
      </c>
    </row>
    <row r="8" spans="1:8" x14ac:dyDescent="0.2">
      <c r="C8" s="5"/>
      <c r="E8">
        <v>0</v>
      </c>
      <c r="F8" s="3"/>
    </row>
    <row r="9" spans="1:8" x14ac:dyDescent="0.2">
      <c r="C9" s="5"/>
      <c r="E9">
        <v>0</v>
      </c>
      <c r="F9" s="3"/>
    </row>
    <row r="10" spans="1:8" x14ac:dyDescent="0.2">
      <c r="C10" s="5"/>
      <c r="E10">
        <v>0</v>
      </c>
      <c r="F10" s="3"/>
    </row>
    <row r="11" spans="1:8" x14ac:dyDescent="0.2">
      <c r="C11" s="5"/>
      <c r="E11">
        <v>0</v>
      </c>
      <c r="F11" s="3"/>
    </row>
    <row r="12" spans="1:8" x14ac:dyDescent="0.2">
      <c r="C12" s="5"/>
      <c r="F12" s="3"/>
    </row>
    <row r="13" spans="1:8" x14ac:dyDescent="0.2">
      <c r="C13" s="5"/>
      <c r="F13" s="3"/>
    </row>
    <row r="14" spans="1:8" x14ac:dyDescent="0.2">
      <c r="A14" s="3"/>
      <c r="C14" s="5"/>
      <c r="F14" s="3"/>
    </row>
    <row r="15" spans="1:8" x14ac:dyDescent="0.2">
      <c r="A15" s="3"/>
      <c r="C15" s="5"/>
      <c r="F15" s="3"/>
    </row>
    <row r="16" spans="1:8" x14ac:dyDescent="0.2">
      <c r="C16" s="5"/>
      <c r="F16" s="3"/>
    </row>
    <row r="17" spans="1:6" x14ac:dyDescent="0.2">
      <c r="C17" s="5"/>
      <c r="F17" s="3"/>
    </row>
    <row r="18" spans="1:6" x14ac:dyDescent="0.2">
      <c r="C18" s="5"/>
      <c r="F18" s="3"/>
    </row>
    <row r="19" spans="1:6" x14ac:dyDescent="0.2">
      <c r="B19" s="2" t="s">
        <v>18</v>
      </c>
      <c r="C19" s="15" t="s">
        <v>13</v>
      </c>
      <c r="F19" s="3"/>
    </row>
    <row r="20" spans="1:6" x14ac:dyDescent="0.2">
      <c r="B20" s="4" t="s">
        <v>23</v>
      </c>
      <c r="C20" s="18">
        <v>0</v>
      </c>
    </row>
    <row r="21" spans="1:6" x14ac:dyDescent="0.2">
      <c r="B21" s="4" t="s">
        <v>24</v>
      </c>
      <c r="C21" s="18">
        <v>0</v>
      </c>
      <c r="D21" s="3"/>
      <c r="E21" s="3"/>
    </row>
    <row r="22" spans="1:6" x14ac:dyDescent="0.2">
      <c r="B22" s="4"/>
      <c r="C22" s="18"/>
    </row>
    <row r="23" spans="1:6" x14ac:dyDescent="0.2">
      <c r="B23" s="4"/>
      <c r="C23" s="18"/>
    </row>
    <row r="24" spans="1:6" x14ac:dyDescent="0.2">
      <c r="B24" s="4"/>
      <c r="C24" s="17"/>
      <c r="E24" s="5"/>
    </row>
    <row r="25" spans="1:6" x14ac:dyDescent="0.2">
      <c r="B25" s="4"/>
      <c r="C25" s="17"/>
      <c r="D25" s="5"/>
      <c r="E25" s="5"/>
      <c r="F25" s="5"/>
    </row>
    <row r="26" spans="1:6" x14ac:dyDescent="0.2">
      <c r="B26" s="4"/>
      <c r="C26" s="17"/>
      <c r="D26" s="5"/>
      <c r="E26" s="5"/>
      <c r="F26" s="5"/>
    </row>
    <row r="27" spans="1:6" x14ac:dyDescent="0.2">
      <c r="B27" s="4"/>
      <c r="C27" s="17"/>
      <c r="D27" s="5"/>
      <c r="E27" s="5"/>
      <c r="F27" s="5"/>
    </row>
    <row r="28" spans="1:6" x14ac:dyDescent="0.2">
      <c r="B28" s="2" t="s">
        <v>15</v>
      </c>
      <c r="C28" s="17">
        <f>AVERAGE(C20:C27)</f>
        <v>0</v>
      </c>
      <c r="D28" s="2" t="s">
        <v>14</v>
      </c>
      <c r="E28" s="4">
        <f>SUM(E3:E14)</f>
        <v>0</v>
      </c>
      <c r="F28" s="5"/>
    </row>
    <row r="29" spans="1:6" x14ac:dyDescent="0.2">
      <c r="A29" s="14" t="s">
        <v>22</v>
      </c>
      <c r="D29" s="5"/>
      <c r="E29" s="5"/>
      <c r="F29" s="5"/>
    </row>
    <row r="30" spans="1:6" x14ac:dyDescent="0.2">
      <c r="D30" s="5"/>
      <c r="E30" s="5"/>
      <c r="F30" s="5"/>
    </row>
    <row r="31" spans="1:6" x14ac:dyDescent="0.2">
      <c r="D31" s="5"/>
      <c r="E31" s="5"/>
      <c r="F31" s="5"/>
    </row>
    <row r="32" spans="1:6" x14ac:dyDescent="0.2">
      <c r="D32" s="5"/>
      <c r="E32" s="5"/>
      <c r="F32" s="5"/>
    </row>
    <row r="33" spans="4:4" x14ac:dyDescent="0.2">
      <c r="D33" s="5"/>
    </row>
    <row r="34" spans="4:4" x14ac:dyDescent="0.2">
      <c r="D34" s="5"/>
    </row>
  </sheetData>
  <mergeCells count="3">
    <mergeCell ref="B1:E1"/>
    <mergeCell ref="G1:H1"/>
    <mergeCell ref="G2:H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13</vt:i4>
      </vt:variant>
    </vt:vector>
  </HeadingPairs>
  <TitlesOfParts>
    <vt:vector size="13" baseType="lpstr">
      <vt:lpstr>Dashboard</vt:lpstr>
      <vt:lpstr>Sprint #01</vt:lpstr>
      <vt:lpstr>Sprint #02</vt:lpstr>
      <vt:lpstr>Sprint #03</vt:lpstr>
      <vt:lpstr>Sprint #04</vt:lpstr>
      <vt:lpstr>Sprint #05</vt:lpstr>
      <vt:lpstr>Sprint #06</vt:lpstr>
      <vt:lpstr>Sprint #07</vt:lpstr>
      <vt:lpstr>Sprint #08</vt:lpstr>
      <vt:lpstr>Sprint #09</vt:lpstr>
      <vt:lpstr>Sprint #10</vt:lpstr>
      <vt:lpstr>Sprint #11</vt:lpstr>
      <vt:lpstr>Sprint #12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Palao</dc:creator>
  <cp:lastModifiedBy>Francisco Palao</cp:lastModifiedBy>
  <dcterms:created xsi:type="dcterms:W3CDTF">2020-09-09T01:40:16Z</dcterms:created>
  <dcterms:modified xsi:type="dcterms:W3CDTF">2020-10-01T10:03:21Z</dcterms:modified>
</cp:coreProperties>
</file>